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2" i="1"/>
  <c r="C77"/>
  <c r="C68"/>
  <c r="C67"/>
  <c r="C60"/>
  <c r="C45"/>
  <c r="C34"/>
  <c r="C27"/>
  <c r="C35" s="1"/>
  <c r="C124" l="1"/>
</calcChain>
</file>

<file path=xl/sharedStrings.xml><?xml version="1.0" encoding="utf-8"?>
<sst xmlns="http://schemas.openxmlformats.org/spreadsheetml/2006/main" count="125" uniqueCount="101">
  <si>
    <t>ANEXA</t>
  </si>
  <si>
    <t xml:space="preserve">SUME PROPUSE PENTRU CONTRACT </t>
  </si>
  <si>
    <t>Nr.crt.</t>
  </si>
  <si>
    <t>FURNIZORI ANALIZE MEDICALE DE LABORATOR</t>
  </si>
  <si>
    <t>IANUARIE</t>
  </si>
  <si>
    <t>DORAMEDICALS</t>
  </si>
  <si>
    <t>STILMED</t>
  </si>
  <si>
    <t>CMI DR. MOLDOVAN</t>
  </si>
  <si>
    <t xml:space="preserve">TOPMED </t>
  </si>
  <si>
    <t>SIMMED IERNUT</t>
  </si>
  <si>
    <t>PROVISAN</t>
  </si>
  <si>
    <t>AGIMED</t>
  </si>
  <si>
    <t>SCM PROCARDIA</t>
  </si>
  <si>
    <t>MCA HEALTH CARE</t>
  </si>
  <si>
    <t>DENTA NET</t>
  </si>
  <si>
    <t>MARMED</t>
  </si>
  <si>
    <t>ZONAMED</t>
  </si>
  <si>
    <t>NOVA VITA HOSP</t>
  </si>
  <si>
    <t>ALGOMEDICAL</t>
  </si>
  <si>
    <t>BIOCLINICA LABORATOARELE</t>
  </si>
  <si>
    <t>CLINICA SANTE</t>
  </si>
  <si>
    <t>DENTALTOP</t>
  </si>
  <si>
    <t>HUMAN EUROLAB</t>
  </si>
  <si>
    <t>ELITE MEDICAL</t>
  </si>
  <si>
    <t>CARIT-SAN MEDICAL</t>
  </si>
  <si>
    <t>TOTAL LABORATOARE PRIV.</t>
  </si>
  <si>
    <t>SPIT.CL.JUD.DE URGENȚĂ</t>
  </si>
  <si>
    <t>SPIT.CL.JUD. TG. MUREȘ</t>
  </si>
  <si>
    <t>SP. MUN.DR.E. NICOARĂ REGHIN</t>
  </si>
  <si>
    <t>SP. MUN.DR.G.MARINESCU TARNAVENI</t>
  </si>
  <si>
    <t>SP.ORAS.DR.VALER RUSSU LUDUS</t>
  </si>
  <si>
    <t>SP.MUN.SIGHISOARA</t>
  </si>
  <si>
    <t>TOTAL LABORATOARE SPIT.</t>
  </si>
  <si>
    <t>TOTAL LABORATOARE</t>
  </si>
  <si>
    <t>FURNIZORI LABORATOR ANATOMIE PATOLOGICA</t>
  </si>
  <si>
    <t>SP.T-VENI</t>
  </si>
  <si>
    <t>MARIS ANAPAT ONCOGENE</t>
  </si>
  <si>
    <t>TOTAL LAB. ANATOMIE PATOLOGICĂ</t>
  </si>
  <si>
    <t>FURNIZORI RADIOLOGIE IMAGISTICA MEDICALA</t>
  </si>
  <si>
    <t>TOPMED</t>
  </si>
  <si>
    <t>CARDIOMED</t>
  </si>
  <si>
    <t>COSAMEXT</t>
  </si>
  <si>
    <t>NOVA VITA HOSPITAL</t>
  </si>
  <si>
    <t>CENTRUL MEDICAL UNIREA</t>
  </si>
  <si>
    <t>ACTAMEDICA</t>
  </si>
  <si>
    <t>MURES HEALTHCARE GROUP</t>
  </si>
  <si>
    <t>RS DIAGNOSTIC</t>
  </si>
  <si>
    <t>IUBCVT</t>
  </si>
  <si>
    <t>MEDLIFE</t>
  </si>
  <si>
    <t>TOTAL RADOLOGIE CONV.PRIV</t>
  </si>
  <si>
    <t>SP.MUN.SIGHIȘOARA</t>
  </si>
  <si>
    <t>TOTAL RAD.SPITALE</t>
  </si>
  <si>
    <t>TOTAL RADIOLOGIE</t>
  </si>
  <si>
    <t>FURNIZORI RAD. DENTARĂ</t>
  </si>
  <si>
    <t>ALGOCALM</t>
  </si>
  <si>
    <t>CMI.DR.VULTUR</t>
  </si>
  <si>
    <t>DENTANDU</t>
  </si>
  <si>
    <t>DENTEXPERT</t>
  </si>
  <si>
    <t>CMI DR.SITA THEODORA</t>
  </si>
  <si>
    <t>GECODENT</t>
  </si>
  <si>
    <t>TOTAL RAD.DENTARĂ</t>
  </si>
  <si>
    <t>Nr.crt</t>
  </si>
  <si>
    <t>FURNIZORI ECOGRAFII</t>
  </si>
  <si>
    <t>TULIPAN MEDICAL</t>
  </si>
  <si>
    <t>HOMEOMED</t>
  </si>
  <si>
    <t>CMI DR. CSIKI MIHAELA</t>
  </si>
  <si>
    <t>SP.MUN.SIGHIȘOARA Z BOIU</t>
  </si>
  <si>
    <t>SP. LUDUȘ</t>
  </si>
  <si>
    <t>SC SONEA N.</t>
  </si>
  <si>
    <t>SANTA VIVA MED</t>
  </si>
  <si>
    <t>SC HIPOCRATE</t>
  </si>
  <si>
    <t>SPITALUL CLINIC JUDETEAN</t>
  </si>
  <si>
    <t>MEDICLEAR PRAXENT</t>
  </si>
  <si>
    <t>MULTI DENT CLINIC</t>
  </si>
  <si>
    <t>SP.GEN.C.F.BRASOV</t>
  </si>
  <si>
    <t>PNEUMO CENTER SZATMARY</t>
  </si>
  <si>
    <t>TERMUNMED</t>
  </si>
  <si>
    <t>GIN CLINIC</t>
  </si>
  <si>
    <t>ATHARVA NATURA</t>
  </si>
  <si>
    <t>DR.TOTH MED</t>
  </si>
  <si>
    <t>MEDCARE</t>
  </si>
  <si>
    <t>CENTRUL MEDICAL SANHEALTH</t>
  </si>
  <si>
    <t>ECOMED GURGHIU</t>
  </si>
  <si>
    <t xml:space="preserve"> TOP.MED med.fam.</t>
  </si>
  <si>
    <t>DR. SIARA MARIA</t>
  </si>
  <si>
    <t>DR. COCISIU</t>
  </si>
  <si>
    <t>DR. FILEP</t>
  </si>
  <si>
    <t>DR.CATANA N</t>
  </si>
  <si>
    <t>DR. FORIS STEFAN</t>
  </si>
  <si>
    <t>DR. MALANCRAVEAN</t>
  </si>
  <si>
    <t>SC BIOMED</t>
  </si>
  <si>
    <t>CMI DR. SONEA R.</t>
  </si>
  <si>
    <t>CMI DR.SIMION RADU NICOLAE</t>
  </si>
  <si>
    <t>ERC MEDICIS</t>
  </si>
  <si>
    <t>SC ANDORA CLASS MED SRL</t>
  </si>
  <si>
    <t>CMI JERCA CRISTINA</t>
  </si>
  <si>
    <t>HARMOMED</t>
  </si>
  <si>
    <t>CAPIO HEALTHCARE</t>
  </si>
  <si>
    <t>CMI DR.SIMION DAN</t>
  </si>
  <si>
    <t>TOTAL ECHOGRAFII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</si>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</sst>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/>
    <xf numFmtId="4" fontId="1" fillId="2" borderId="2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/>
    <xf numFmtId="4" fontId="3" fillId="2" borderId="1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1" fillId="2" borderId="0" xfId="0" applyFont="1" applyFill="1" applyBorder="1"/>
    <xf numFmtId="0" fontId="2" fillId="2" borderId="12" xfId="0" applyFont="1" applyFill="1" applyBorder="1"/>
    <xf numFmtId="0" fontId="3" fillId="2" borderId="13" xfId="0" applyFont="1" applyFill="1" applyBorder="1"/>
    <xf numFmtId="4" fontId="3" fillId="2" borderId="0" xfId="0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3" fillId="2" borderId="9" xfId="0" applyFont="1" applyFill="1" applyBorder="1"/>
    <xf numFmtId="4" fontId="4" fillId="2" borderId="1" xfId="0" applyNumberFormat="1" applyFont="1" applyFill="1" applyBorder="1"/>
    <xf numFmtId="0" fontId="2" fillId="2" borderId="14" xfId="0" applyFont="1" applyFill="1" applyBorder="1"/>
    <xf numFmtId="0" fontId="3" fillId="2" borderId="7" xfId="0" applyFont="1" applyFill="1" applyBorder="1"/>
    <xf numFmtId="0" fontId="3" fillId="2" borderId="12" xfId="0" applyFont="1" applyFill="1" applyBorder="1"/>
    <xf numFmtId="0" fontId="3" fillId="2" borderId="9" xfId="0" applyFont="1" applyFill="1" applyBorder="1" applyAlignment="1">
      <alignment wrapText="1"/>
    </xf>
    <xf numFmtId="0" fontId="3" fillId="2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3" fillId="2" borderId="17" xfId="0" applyFont="1" applyFill="1" applyBorder="1"/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182"/>
  <sheetViews>
    <sheetView tabSelected="1" workbookViewId="0">
      <selection activeCell="A130" sqref="A130:XFD137"/>
    </sheetView>
  </sheetViews>
  <sheetFormatPr defaultRowHeight="12.75"/>
  <cols>
    <col min="1" max="1" width="3.85546875" style="1" customWidth="1"/>
    <col min="2" max="2" width="35.42578125" style="1" customWidth="1"/>
    <col min="3" max="3" width="12.7109375" style="2" customWidth="1"/>
    <col min="4" max="16384" width="9.140625" style="1"/>
  </cols>
  <sheetData>
    <row r="4" spans="1:3">
      <c r="A4" s="3"/>
      <c r="B4" s="4" t="s">
        <v>0</v>
      </c>
    </row>
    <row r="5" spans="1:3" ht="13.5" thickBot="1">
      <c r="A5" s="1" t="s">
        <v>1</v>
      </c>
      <c r="C5" s="1"/>
    </row>
    <row r="6" spans="1:3" ht="26.25" thickBot="1">
      <c r="A6" s="5" t="s">
        <v>2</v>
      </c>
      <c r="B6" s="6" t="s">
        <v>3</v>
      </c>
      <c r="C6" s="7" t="s">
        <v>4</v>
      </c>
    </row>
    <row r="7" spans="1:3">
      <c r="A7" s="8">
        <v>1</v>
      </c>
      <c r="B7" s="9" t="s">
        <v>5</v>
      </c>
      <c r="C7" s="10">
        <v>99120.84</v>
      </c>
    </row>
    <row r="8" spans="1:3">
      <c r="A8" s="11">
        <v>2</v>
      </c>
      <c r="B8" s="12" t="s">
        <v>6</v>
      </c>
      <c r="C8" s="10">
        <v>57003.16</v>
      </c>
    </row>
    <row r="9" spans="1:3">
      <c r="A9" s="11">
        <v>3</v>
      </c>
      <c r="B9" s="12" t="s">
        <v>7</v>
      </c>
      <c r="C9" s="10">
        <v>43429.37</v>
      </c>
    </row>
    <row r="10" spans="1:3">
      <c r="A10" s="8">
        <v>4</v>
      </c>
      <c r="B10" s="12" t="s">
        <v>8</v>
      </c>
      <c r="C10" s="10">
        <v>165298.84</v>
      </c>
    </row>
    <row r="11" spans="1:3">
      <c r="A11" s="11">
        <v>5</v>
      </c>
      <c r="B11" s="12" t="s">
        <v>9</v>
      </c>
      <c r="C11" s="10">
        <v>30414.17</v>
      </c>
    </row>
    <row r="12" spans="1:3">
      <c r="A12" s="11">
        <v>6</v>
      </c>
      <c r="B12" s="12" t="s">
        <v>10</v>
      </c>
      <c r="C12" s="10">
        <v>101196.49</v>
      </c>
    </row>
    <row r="13" spans="1:3">
      <c r="A13" s="8">
        <v>7</v>
      </c>
      <c r="B13" s="12" t="s">
        <v>11</v>
      </c>
      <c r="C13" s="10">
        <v>38884.26</v>
      </c>
    </row>
    <row r="14" spans="1:3">
      <c r="A14" s="11">
        <v>8</v>
      </c>
      <c r="B14" s="12" t="s">
        <v>12</v>
      </c>
      <c r="C14" s="10">
        <v>49613.04</v>
      </c>
    </row>
    <row r="15" spans="1:3">
      <c r="A15" s="11">
        <v>9</v>
      </c>
      <c r="B15" s="9" t="s">
        <v>13</v>
      </c>
      <c r="C15" s="10">
        <v>50471.64</v>
      </c>
    </row>
    <row r="16" spans="1:3">
      <c r="A16" s="8">
        <v>10</v>
      </c>
      <c r="B16" s="12" t="s">
        <v>14</v>
      </c>
      <c r="C16" s="10">
        <v>41368.47</v>
      </c>
    </row>
    <row r="17" spans="1:3">
      <c r="A17" s="11">
        <v>11</v>
      </c>
      <c r="B17" s="12" t="s">
        <v>15</v>
      </c>
      <c r="C17" s="10">
        <v>51312.09</v>
      </c>
    </row>
    <row r="18" spans="1:3">
      <c r="A18" s="11">
        <v>12</v>
      </c>
      <c r="B18" s="12" t="s">
        <v>16</v>
      </c>
      <c r="C18" s="10">
        <v>60163.1</v>
      </c>
    </row>
    <row r="19" spans="1:3">
      <c r="A19" s="8">
        <v>13</v>
      </c>
      <c r="B19" s="12" t="s">
        <v>17</v>
      </c>
      <c r="C19" s="10">
        <v>39638.629999999997</v>
      </c>
    </row>
    <row r="20" spans="1:3">
      <c r="A20" s="11">
        <v>14</v>
      </c>
      <c r="B20" s="12" t="s">
        <v>18</v>
      </c>
      <c r="C20" s="10">
        <v>34129.870000000003</v>
      </c>
    </row>
    <row r="21" spans="1:3">
      <c r="A21" s="11">
        <v>15</v>
      </c>
      <c r="B21" s="12" t="s">
        <v>19</v>
      </c>
      <c r="C21" s="10">
        <v>87870.46</v>
      </c>
    </row>
    <row r="22" spans="1:3">
      <c r="A22" s="8">
        <v>16</v>
      </c>
      <c r="B22" s="12" t="s">
        <v>20</v>
      </c>
      <c r="C22" s="10">
        <v>53540.11</v>
      </c>
    </row>
    <row r="23" spans="1:3">
      <c r="A23" s="11">
        <v>17</v>
      </c>
      <c r="B23" s="12" t="s">
        <v>21</v>
      </c>
      <c r="C23" s="10">
        <v>102632.03</v>
      </c>
    </row>
    <row r="24" spans="1:3">
      <c r="A24" s="11">
        <v>18</v>
      </c>
      <c r="B24" s="11" t="s">
        <v>22</v>
      </c>
      <c r="C24" s="10">
        <v>31673.35</v>
      </c>
    </row>
    <row r="25" spans="1:3">
      <c r="A25" s="8">
        <v>19</v>
      </c>
      <c r="B25" s="11" t="s">
        <v>23</v>
      </c>
      <c r="C25" s="10">
        <v>73353.83</v>
      </c>
    </row>
    <row r="26" spans="1:3" ht="13.5" thickBot="1">
      <c r="A26" s="11">
        <v>20</v>
      </c>
      <c r="B26" s="13" t="s">
        <v>24</v>
      </c>
      <c r="C26" s="10">
        <v>41417.599999999999</v>
      </c>
    </row>
    <row r="27" spans="1:3" ht="13.5" thickBot="1">
      <c r="A27" s="14"/>
      <c r="B27" s="15" t="s">
        <v>25</v>
      </c>
      <c r="C27" s="16">
        <f>SUM(C7:C26)</f>
        <v>1252531.3500000001</v>
      </c>
    </row>
    <row r="28" spans="1:3">
      <c r="A28" s="8">
        <v>21</v>
      </c>
      <c r="B28" s="9" t="s">
        <v>26</v>
      </c>
      <c r="C28" s="10">
        <v>118637.8</v>
      </c>
    </row>
    <row r="29" spans="1:3">
      <c r="A29" s="11">
        <v>22</v>
      </c>
      <c r="B29" s="12" t="s">
        <v>27</v>
      </c>
      <c r="C29" s="10">
        <v>106676.89</v>
      </c>
    </row>
    <row r="30" spans="1:3">
      <c r="A30" s="11">
        <v>23</v>
      </c>
      <c r="B30" s="12" t="s">
        <v>28</v>
      </c>
      <c r="C30" s="10">
        <v>51875.37</v>
      </c>
    </row>
    <row r="31" spans="1:3">
      <c r="A31" s="11">
        <v>24</v>
      </c>
      <c r="B31" s="12" t="s">
        <v>29</v>
      </c>
      <c r="C31" s="10">
        <v>46982.080000000002</v>
      </c>
    </row>
    <row r="32" spans="1:3">
      <c r="A32" s="11">
        <v>25</v>
      </c>
      <c r="B32" s="12" t="s">
        <v>30</v>
      </c>
      <c r="C32" s="10">
        <v>48472.9</v>
      </c>
    </row>
    <row r="33" spans="1:4" ht="13.5" thickBot="1">
      <c r="A33" s="17">
        <v>26</v>
      </c>
      <c r="B33" s="18" t="s">
        <v>31</v>
      </c>
      <c r="C33" s="10">
        <v>40208.97</v>
      </c>
    </row>
    <row r="34" spans="1:4" ht="13.5" thickBot="1">
      <c r="A34" s="14"/>
      <c r="B34" s="15" t="s">
        <v>32</v>
      </c>
      <c r="C34" s="16">
        <f>SUM(C28:C33)</f>
        <v>412854.01</v>
      </c>
      <c r="D34" s="19"/>
    </row>
    <row r="35" spans="1:4" ht="13.5" thickBot="1">
      <c r="A35" s="20"/>
      <c r="B35" s="21" t="s">
        <v>33</v>
      </c>
      <c r="C35" s="16">
        <f>SUM(C34,C27)</f>
        <v>1665385.36</v>
      </c>
      <c r="D35" s="22"/>
    </row>
    <row r="36" spans="1:4" ht="13.5" thickBot="1">
      <c r="A36" s="23"/>
      <c r="B36" s="24"/>
      <c r="D36" s="19"/>
    </row>
    <row r="37" spans="1:4" ht="26.25" thickBot="1">
      <c r="A37" s="25" t="s">
        <v>2</v>
      </c>
      <c r="B37" s="5" t="s">
        <v>34</v>
      </c>
      <c r="C37" s="7" t="s">
        <v>4</v>
      </c>
    </row>
    <row r="38" spans="1:4">
      <c r="A38" s="11">
        <v>1</v>
      </c>
      <c r="B38" s="11" t="s">
        <v>26</v>
      </c>
      <c r="C38" s="10">
        <v>15451.48</v>
      </c>
    </row>
    <row r="39" spans="1:4">
      <c r="A39" s="11">
        <v>2</v>
      </c>
      <c r="B39" s="11" t="s">
        <v>27</v>
      </c>
      <c r="C39" s="10">
        <v>9123.2000000000007</v>
      </c>
    </row>
    <row r="40" spans="1:4">
      <c r="A40" s="11">
        <v>3</v>
      </c>
      <c r="B40" s="11" t="s">
        <v>28</v>
      </c>
      <c r="C40" s="10">
        <v>1015.14</v>
      </c>
    </row>
    <row r="41" spans="1:4">
      <c r="A41" s="11">
        <v>4</v>
      </c>
      <c r="B41" s="11" t="s">
        <v>30</v>
      </c>
      <c r="C41" s="10">
        <v>1142.01</v>
      </c>
    </row>
    <row r="42" spans="1:4">
      <c r="A42" s="11">
        <v>5</v>
      </c>
      <c r="B42" s="11" t="s">
        <v>35</v>
      </c>
      <c r="C42" s="10">
        <v>2726.23</v>
      </c>
    </row>
    <row r="43" spans="1:4">
      <c r="A43" s="11">
        <v>6</v>
      </c>
      <c r="B43" s="11" t="s">
        <v>31</v>
      </c>
      <c r="C43" s="10">
        <v>2661.83</v>
      </c>
    </row>
    <row r="44" spans="1:4" ht="13.5" thickBot="1">
      <c r="A44" s="13">
        <v>7</v>
      </c>
      <c r="B44" s="13" t="s">
        <v>36</v>
      </c>
      <c r="C44" s="10">
        <v>1867.57</v>
      </c>
    </row>
    <row r="45" spans="1:4" ht="13.5" thickBot="1">
      <c r="A45" s="26"/>
      <c r="B45" s="27" t="s">
        <v>37</v>
      </c>
      <c r="C45" s="28">
        <f>SUM(C38:C44)</f>
        <v>33987.46</v>
      </c>
    </row>
    <row r="46" spans="1:4">
      <c r="A46" s="23"/>
      <c r="B46" s="24"/>
    </row>
    <row r="47" spans="1:4" ht="13.5" thickBot="1">
      <c r="A47" s="23"/>
      <c r="B47" s="24"/>
    </row>
    <row r="48" spans="1:4" ht="26.25" thickBot="1">
      <c r="A48" s="25" t="s">
        <v>2</v>
      </c>
      <c r="B48" s="25" t="s">
        <v>38</v>
      </c>
      <c r="C48" s="7" t="s">
        <v>4</v>
      </c>
    </row>
    <row r="49" spans="1:3">
      <c r="A49" s="8">
        <v>1</v>
      </c>
      <c r="B49" s="9" t="s">
        <v>39</v>
      </c>
      <c r="C49" s="10">
        <v>279905.03000000003</v>
      </c>
    </row>
    <row r="50" spans="1:3">
      <c r="A50" s="11">
        <v>2</v>
      </c>
      <c r="B50" s="12" t="s">
        <v>5</v>
      </c>
      <c r="C50" s="10">
        <v>37333.019999999997</v>
      </c>
    </row>
    <row r="51" spans="1:3">
      <c r="A51" s="11">
        <v>3</v>
      </c>
      <c r="B51" s="12" t="s">
        <v>40</v>
      </c>
      <c r="C51" s="10">
        <v>94675.32</v>
      </c>
    </row>
    <row r="52" spans="1:3">
      <c r="A52" s="11">
        <v>4</v>
      </c>
      <c r="B52" s="12" t="s">
        <v>41</v>
      </c>
      <c r="C52" s="10">
        <v>70277.009999999995</v>
      </c>
    </row>
    <row r="53" spans="1:3">
      <c r="A53" s="11">
        <v>5</v>
      </c>
      <c r="B53" s="12" t="s">
        <v>42</v>
      </c>
      <c r="C53" s="10">
        <v>107279.28</v>
      </c>
    </row>
    <row r="54" spans="1:3">
      <c r="A54" s="11">
        <v>6</v>
      </c>
      <c r="B54" s="29" t="s">
        <v>43</v>
      </c>
      <c r="C54" s="10">
        <v>62859.69</v>
      </c>
    </row>
    <row r="55" spans="1:3">
      <c r="A55" s="11">
        <v>7</v>
      </c>
      <c r="B55" s="11" t="s">
        <v>44</v>
      </c>
      <c r="C55" s="10">
        <v>96874.72</v>
      </c>
    </row>
    <row r="56" spans="1:3">
      <c r="A56" s="11">
        <v>8</v>
      </c>
      <c r="B56" s="11" t="s">
        <v>45</v>
      </c>
      <c r="C56" s="10">
        <v>47620.85</v>
      </c>
    </row>
    <row r="57" spans="1:3">
      <c r="A57" s="11">
        <v>9</v>
      </c>
      <c r="B57" s="11" t="s">
        <v>46</v>
      </c>
      <c r="C57" s="10">
        <v>102523.9</v>
      </c>
    </row>
    <row r="58" spans="1:3">
      <c r="A58" s="11">
        <v>10</v>
      </c>
      <c r="B58" s="11" t="s">
        <v>47</v>
      </c>
      <c r="C58" s="10">
        <v>29937.29</v>
      </c>
    </row>
    <row r="59" spans="1:3" ht="13.5" thickBot="1">
      <c r="A59" s="13">
        <v>11</v>
      </c>
      <c r="B59" s="13" t="s">
        <v>48</v>
      </c>
      <c r="C59" s="10">
        <v>77233.919999999998</v>
      </c>
    </row>
    <row r="60" spans="1:3" ht="13.5" thickBot="1">
      <c r="A60" s="27"/>
      <c r="B60" s="27" t="s">
        <v>49</v>
      </c>
      <c r="C60" s="16">
        <f>SUM(C49:C59)</f>
        <v>1006520.0300000001</v>
      </c>
    </row>
    <row r="61" spans="1:3">
      <c r="A61" s="8">
        <v>12</v>
      </c>
      <c r="B61" s="9" t="s">
        <v>26</v>
      </c>
      <c r="C61" s="10">
        <v>235595.68</v>
      </c>
    </row>
    <row r="62" spans="1:3">
      <c r="A62" s="11">
        <v>13</v>
      </c>
      <c r="B62" s="12" t="s">
        <v>27</v>
      </c>
      <c r="C62" s="10">
        <v>231394.73</v>
      </c>
    </row>
    <row r="63" spans="1:3">
      <c r="A63" s="8">
        <v>14</v>
      </c>
      <c r="B63" s="12" t="s">
        <v>28</v>
      </c>
      <c r="C63" s="10">
        <v>69657.72</v>
      </c>
    </row>
    <row r="64" spans="1:3">
      <c r="A64" s="11">
        <v>15</v>
      </c>
      <c r="B64" s="12" t="s">
        <v>29</v>
      </c>
      <c r="C64" s="10">
        <v>75153.429999999993</v>
      </c>
    </row>
    <row r="65" spans="1:3">
      <c r="A65" s="8">
        <v>16</v>
      </c>
      <c r="B65" s="12" t="s">
        <v>30</v>
      </c>
      <c r="C65" s="10">
        <v>57023.54</v>
      </c>
    </row>
    <row r="66" spans="1:3" ht="13.5" thickBot="1">
      <c r="A66" s="11">
        <v>17</v>
      </c>
      <c r="B66" s="29" t="s">
        <v>50</v>
      </c>
      <c r="C66" s="10">
        <v>69344.3</v>
      </c>
    </row>
    <row r="67" spans="1:3" ht="13.5" thickBot="1">
      <c r="A67" s="30"/>
      <c r="B67" s="15" t="s">
        <v>51</v>
      </c>
      <c r="C67" s="16">
        <f>SUM(C61:C66)</f>
        <v>738169.40000000014</v>
      </c>
    </row>
    <row r="68" spans="1:3" ht="13.5" thickBot="1">
      <c r="A68" s="31"/>
      <c r="B68" s="21" t="s">
        <v>52</v>
      </c>
      <c r="C68" s="16">
        <f>SUM(C67,C60)</f>
        <v>1744689.4300000002</v>
      </c>
    </row>
    <row r="69" spans="1:3" ht="13.5" thickBot="1">
      <c r="A69" s="24"/>
      <c r="B69" s="24"/>
      <c r="C69" s="22"/>
    </row>
    <row r="70" spans="1:3" ht="26.25" thickBot="1">
      <c r="A70" s="25" t="s">
        <v>2</v>
      </c>
      <c r="B70" s="32" t="s">
        <v>53</v>
      </c>
      <c r="C70" s="7" t="s">
        <v>4</v>
      </c>
    </row>
    <row r="71" spans="1:3">
      <c r="A71" s="11">
        <v>1</v>
      </c>
      <c r="B71" s="12" t="s">
        <v>54</v>
      </c>
      <c r="C71" s="10">
        <v>1519.86</v>
      </c>
    </row>
    <row r="72" spans="1:3">
      <c r="A72" s="11">
        <v>2</v>
      </c>
      <c r="B72" s="12" t="s">
        <v>55</v>
      </c>
      <c r="C72" s="10">
        <v>2581.29</v>
      </c>
    </row>
    <row r="73" spans="1:3">
      <c r="A73" s="11">
        <v>3</v>
      </c>
      <c r="B73" s="11" t="s">
        <v>56</v>
      </c>
      <c r="C73" s="10">
        <v>1270.01</v>
      </c>
    </row>
    <row r="74" spans="1:3">
      <c r="A74" s="11">
        <v>4</v>
      </c>
      <c r="B74" s="11" t="s">
        <v>57</v>
      </c>
      <c r="C74" s="10">
        <v>3657.17</v>
      </c>
    </row>
    <row r="75" spans="1:3">
      <c r="A75" s="11">
        <v>5</v>
      </c>
      <c r="B75" s="11" t="s">
        <v>58</v>
      </c>
      <c r="C75" s="10">
        <v>3363.94</v>
      </c>
    </row>
    <row r="76" spans="1:3" ht="13.5" thickBot="1">
      <c r="A76" s="11">
        <v>6</v>
      </c>
      <c r="B76" s="13" t="s">
        <v>59</v>
      </c>
      <c r="C76" s="10">
        <v>8377.84</v>
      </c>
    </row>
    <row r="77" spans="1:3" ht="13.5" thickBot="1">
      <c r="A77" s="30"/>
      <c r="B77" s="15" t="s">
        <v>60</v>
      </c>
      <c r="C77" s="16">
        <f>SUM(C71:C76)</f>
        <v>20770.11</v>
      </c>
    </row>
    <row r="78" spans="1:3" ht="13.5" thickBot="1">
      <c r="A78" s="24"/>
      <c r="B78" s="24"/>
      <c r="C78" s="22"/>
    </row>
    <row r="79" spans="1:3" ht="26.25" thickBot="1">
      <c r="A79" s="25" t="s">
        <v>61</v>
      </c>
      <c r="B79" s="25" t="s">
        <v>62</v>
      </c>
      <c r="C79" s="7" t="s">
        <v>4</v>
      </c>
    </row>
    <row r="80" spans="1:3">
      <c r="A80" s="8">
        <v>1</v>
      </c>
      <c r="B80" s="9" t="s">
        <v>63</v>
      </c>
      <c r="C80" s="10">
        <v>8925.66</v>
      </c>
    </row>
    <row r="81" spans="1:3">
      <c r="A81" s="8">
        <v>2</v>
      </c>
      <c r="B81" s="12" t="s">
        <v>39</v>
      </c>
      <c r="C81" s="10">
        <v>59181.98</v>
      </c>
    </row>
    <row r="82" spans="1:3">
      <c r="A82" s="8">
        <v>3</v>
      </c>
      <c r="B82" s="12" t="s">
        <v>64</v>
      </c>
      <c r="C82" s="10">
        <v>8604.65</v>
      </c>
    </row>
    <row r="83" spans="1:3">
      <c r="A83" s="8">
        <v>4</v>
      </c>
      <c r="B83" s="12" t="s">
        <v>12</v>
      </c>
      <c r="C83" s="10">
        <v>4260.6400000000003</v>
      </c>
    </row>
    <row r="84" spans="1:3">
      <c r="A84" s="8">
        <v>5</v>
      </c>
      <c r="B84" s="12" t="s">
        <v>65</v>
      </c>
      <c r="C84" s="10">
        <v>2084.46</v>
      </c>
    </row>
    <row r="85" spans="1:3">
      <c r="A85" s="8">
        <v>6</v>
      </c>
      <c r="B85" s="12" t="s">
        <v>66</v>
      </c>
      <c r="C85" s="10">
        <v>3847.91</v>
      </c>
    </row>
    <row r="86" spans="1:3">
      <c r="A86" s="8">
        <v>7</v>
      </c>
      <c r="B86" s="12" t="s">
        <v>67</v>
      </c>
      <c r="C86" s="10">
        <v>8475.41</v>
      </c>
    </row>
    <row r="87" spans="1:3">
      <c r="A87" s="8">
        <v>8</v>
      </c>
      <c r="B87" s="12" t="s">
        <v>68</v>
      </c>
      <c r="C87" s="10">
        <v>5002.7</v>
      </c>
    </row>
    <row r="88" spans="1:3">
      <c r="A88" s="8">
        <v>9</v>
      </c>
      <c r="B88" s="12" t="s">
        <v>69</v>
      </c>
      <c r="C88" s="10">
        <v>8608.82</v>
      </c>
    </row>
    <row r="89" spans="1:3">
      <c r="A89" s="8">
        <v>10</v>
      </c>
      <c r="B89" s="12" t="s">
        <v>70</v>
      </c>
      <c r="C89" s="10">
        <v>3114.18</v>
      </c>
    </row>
    <row r="90" spans="1:3">
      <c r="A90" s="8">
        <v>11</v>
      </c>
      <c r="B90" s="12" t="s">
        <v>40</v>
      </c>
      <c r="C90" s="10">
        <v>6365.94</v>
      </c>
    </row>
    <row r="91" spans="1:3">
      <c r="A91" s="8">
        <v>12</v>
      </c>
      <c r="B91" s="12" t="s">
        <v>71</v>
      </c>
      <c r="C91" s="10">
        <v>3122.56</v>
      </c>
    </row>
    <row r="92" spans="1:3">
      <c r="A92" s="8">
        <v>13</v>
      </c>
      <c r="B92" s="12" t="s">
        <v>72</v>
      </c>
      <c r="C92" s="10">
        <v>2151.16</v>
      </c>
    </row>
    <row r="93" spans="1:3">
      <c r="A93" s="8">
        <v>14</v>
      </c>
      <c r="B93" s="12" t="s">
        <v>18</v>
      </c>
      <c r="C93" s="10">
        <v>6970.43</v>
      </c>
    </row>
    <row r="94" spans="1:3">
      <c r="A94" s="8">
        <v>15</v>
      </c>
      <c r="B94" s="12" t="s">
        <v>73</v>
      </c>
      <c r="C94" s="10">
        <v>3539.41</v>
      </c>
    </row>
    <row r="95" spans="1:3">
      <c r="A95" s="8">
        <v>16</v>
      </c>
      <c r="B95" s="12" t="s">
        <v>74</v>
      </c>
      <c r="C95" s="10">
        <v>4306.49</v>
      </c>
    </row>
    <row r="96" spans="1:3">
      <c r="A96" s="8">
        <v>17</v>
      </c>
      <c r="B96" s="12" t="s">
        <v>75</v>
      </c>
      <c r="C96" s="10">
        <v>4085.54</v>
      </c>
    </row>
    <row r="97" spans="1:3">
      <c r="A97" s="8">
        <v>18</v>
      </c>
      <c r="B97" s="12" t="s">
        <v>76</v>
      </c>
      <c r="C97" s="10">
        <v>2151.16</v>
      </c>
    </row>
    <row r="98" spans="1:3">
      <c r="A98" s="8">
        <v>19</v>
      </c>
      <c r="B98" s="12" t="s">
        <v>77</v>
      </c>
      <c r="C98" s="10">
        <v>4306.49</v>
      </c>
    </row>
    <row r="99" spans="1:3">
      <c r="A99" s="8">
        <v>20</v>
      </c>
      <c r="B99" s="12" t="s">
        <v>78</v>
      </c>
      <c r="C99" s="10">
        <v>2084.46</v>
      </c>
    </row>
    <row r="100" spans="1:3">
      <c r="A100" s="8">
        <v>21</v>
      </c>
      <c r="B100" s="12" t="s">
        <v>79</v>
      </c>
      <c r="C100" s="10">
        <v>1488.3</v>
      </c>
    </row>
    <row r="101" spans="1:3">
      <c r="A101" s="8">
        <v>22</v>
      </c>
      <c r="B101" s="12" t="s">
        <v>44</v>
      </c>
      <c r="C101" s="10">
        <v>68036.77</v>
      </c>
    </row>
    <row r="102" spans="1:3">
      <c r="A102" s="8">
        <v>23</v>
      </c>
      <c r="B102" s="12" t="s">
        <v>80</v>
      </c>
      <c r="C102" s="10">
        <v>2384.62</v>
      </c>
    </row>
    <row r="103" spans="1:3">
      <c r="A103" s="8">
        <v>24</v>
      </c>
      <c r="B103" s="12" t="s">
        <v>81</v>
      </c>
      <c r="C103" s="10">
        <v>3576.93</v>
      </c>
    </row>
    <row r="104" spans="1:3">
      <c r="A104" s="8">
        <v>25</v>
      </c>
      <c r="B104" s="12" t="s">
        <v>28</v>
      </c>
      <c r="C104" s="10">
        <v>23871.23</v>
      </c>
    </row>
    <row r="105" spans="1:3">
      <c r="A105" s="8">
        <v>26</v>
      </c>
      <c r="B105" s="12" t="s">
        <v>82</v>
      </c>
      <c r="C105" s="10">
        <v>4306.49</v>
      </c>
    </row>
    <row r="106" spans="1:3">
      <c r="A106" s="8">
        <v>27</v>
      </c>
      <c r="B106" s="12" t="s">
        <v>83</v>
      </c>
      <c r="C106" s="10">
        <v>3877.1</v>
      </c>
    </row>
    <row r="107" spans="1:3">
      <c r="A107" s="8">
        <v>28</v>
      </c>
      <c r="B107" s="12" t="s">
        <v>84</v>
      </c>
      <c r="C107" s="10">
        <v>4306.49</v>
      </c>
    </row>
    <row r="108" spans="1:3">
      <c r="A108" s="8">
        <v>29</v>
      </c>
      <c r="B108" s="12" t="s">
        <v>85</v>
      </c>
      <c r="C108" s="10">
        <v>6999.62</v>
      </c>
    </row>
    <row r="109" spans="1:3">
      <c r="A109" s="8">
        <v>30</v>
      </c>
      <c r="B109" s="12" t="s">
        <v>86</v>
      </c>
      <c r="C109" s="10">
        <v>4306.49</v>
      </c>
    </row>
    <row r="110" spans="1:3">
      <c r="A110" s="8">
        <v>31</v>
      </c>
      <c r="B110" s="12" t="s">
        <v>87</v>
      </c>
      <c r="C110" s="10">
        <v>2580.56</v>
      </c>
    </row>
    <row r="111" spans="1:3">
      <c r="A111" s="8">
        <v>32</v>
      </c>
      <c r="B111" s="12" t="s">
        <v>88</v>
      </c>
      <c r="C111" s="10">
        <v>2505.52</v>
      </c>
    </row>
    <row r="112" spans="1:3">
      <c r="A112" s="8">
        <v>33</v>
      </c>
      <c r="B112" s="12" t="s">
        <v>89</v>
      </c>
      <c r="C112" s="10">
        <v>4143.91</v>
      </c>
    </row>
    <row r="113" spans="1:4">
      <c r="A113" s="8">
        <v>34</v>
      </c>
      <c r="B113" s="12" t="s">
        <v>90</v>
      </c>
      <c r="C113" s="10">
        <v>2084.46</v>
      </c>
    </row>
    <row r="114" spans="1:4">
      <c r="A114" s="8">
        <v>35</v>
      </c>
      <c r="B114" s="12" t="s">
        <v>91</v>
      </c>
      <c r="C114" s="10">
        <v>5036.05</v>
      </c>
    </row>
    <row r="115" spans="1:4">
      <c r="A115" s="8">
        <v>36</v>
      </c>
      <c r="B115" s="12" t="s">
        <v>92</v>
      </c>
      <c r="C115" s="10">
        <v>3139.2</v>
      </c>
    </row>
    <row r="116" spans="1:4">
      <c r="A116" s="8">
        <v>37</v>
      </c>
      <c r="B116" s="11" t="s">
        <v>93</v>
      </c>
      <c r="C116" s="10">
        <v>2451.3200000000002</v>
      </c>
    </row>
    <row r="117" spans="1:4">
      <c r="A117" s="8">
        <v>38</v>
      </c>
      <c r="B117" s="11" t="s">
        <v>94</v>
      </c>
      <c r="C117" s="10">
        <v>2451.3200000000002</v>
      </c>
    </row>
    <row r="118" spans="1:4">
      <c r="A118" s="8">
        <v>39</v>
      </c>
      <c r="B118" s="11" t="s">
        <v>95</v>
      </c>
      <c r="C118" s="10">
        <v>4306.49</v>
      </c>
    </row>
    <row r="119" spans="1:4">
      <c r="A119" s="8">
        <v>40</v>
      </c>
      <c r="B119" s="13" t="s">
        <v>96</v>
      </c>
      <c r="C119" s="10">
        <v>2518.0300000000002</v>
      </c>
    </row>
    <row r="120" spans="1:4">
      <c r="A120" s="8">
        <v>41</v>
      </c>
      <c r="B120" s="11" t="s">
        <v>97</v>
      </c>
      <c r="C120" s="10">
        <v>2518.0300000000002</v>
      </c>
    </row>
    <row r="121" spans="1:4" ht="13.5" thickBot="1">
      <c r="A121" s="8">
        <v>42</v>
      </c>
      <c r="B121" s="13" t="s">
        <v>98</v>
      </c>
      <c r="C121" s="10">
        <v>3472.71</v>
      </c>
    </row>
    <row r="122" spans="1:4" ht="13.5" thickBot="1">
      <c r="A122" s="27"/>
      <c r="B122" s="33" t="s">
        <v>99</v>
      </c>
      <c r="C122" s="16">
        <f>SUM(C80:C121)</f>
        <v>311551.69000000006</v>
      </c>
    </row>
    <row r="123" spans="1:4" ht="13.5" thickBot="1">
      <c r="A123" s="34"/>
      <c r="B123" s="35"/>
      <c r="D123" s="19"/>
    </row>
    <row r="124" spans="1:4" ht="13.5" thickBot="1">
      <c r="A124" s="36"/>
      <c r="B124" s="33" t="s">
        <v>100</v>
      </c>
      <c r="C124" s="16">
        <f>C122+C77+C68+C45+C35</f>
        <v>3776384.0500000007</v>
      </c>
      <c r="D124" s="22"/>
    </row>
    <row r="125" spans="1:4">
      <c r="A125" s="24"/>
      <c r="B125" s="24"/>
      <c r="C125" s="22"/>
      <c r="D125" s="19"/>
    </row>
    <row r="126" spans="1:4">
      <c r="A126" s="24"/>
      <c r="B126" s="24"/>
      <c r="C126" s="22"/>
      <c r="D126" s="19"/>
    </row>
    <row r="127" spans="1:4">
      <c r="A127" s="24"/>
      <c r="B127" s="24"/>
      <c r="C127" s="22"/>
      <c r="D127" s="19"/>
    </row>
    <row r="128" spans="1:4">
      <c r="A128" s="24"/>
      <c r="B128" s="4"/>
      <c r="C128" s="22"/>
    </row>
    <row r="129" spans="1:3">
      <c r="A129" s="24"/>
      <c r="B129" s="4"/>
      <c r="C129" s="22"/>
    </row>
    <row r="130" spans="1:3">
      <c r="A130" s="24"/>
      <c r="B130" s="4"/>
      <c r="C130" s="22"/>
    </row>
    <row r="131" spans="1:3">
      <c r="A131" s="24"/>
      <c r="B131" s="4"/>
      <c r="C131" s="22"/>
    </row>
    <row r="132" spans="1:3">
      <c r="A132" s="24"/>
      <c r="B132" s="4"/>
      <c r="C132" s="22"/>
    </row>
    <row r="133" spans="1:3">
      <c r="A133" s="24"/>
      <c r="B133" s="4"/>
      <c r="C133" s="22"/>
    </row>
    <row r="134" spans="1:3">
      <c r="A134" s="24"/>
      <c r="B134" s="4"/>
      <c r="C134" s="22"/>
    </row>
    <row r="135" spans="1:3">
      <c r="A135" s="24"/>
    </row>
    <row r="136" spans="1:3">
      <c r="A136" s="24"/>
    </row>
    <row r="137" spans="1:3">
      <c r="A137" s="24"/>
      <c r="B137" s="24"/>
      <c r="C137" s="22"/>
    </row>
    <row r="138" spans="1:3">
      <c r="A138" s="24"/>
      <c r="B138" s="24"/>
      <c r="C138" s="22"/>
    </row>
    <row r="139" spans="1:3">
      <c r="A139" s="24"/>
      <c r="B139" s="24"/>
      <c r="C139" s="22"/>
    </row>
    <row r="140" spans="1:3">
      <c r="A140" s="24"/>
      <c r="B140" s="24"/>
      <c r="C140" s="22"/>
    </row>
    <row r="141" spans="1:3">
      <c r="A141" s="24"/>
      <c r="B141" s="24"/>
      <c r="C141" s="22"/>
    </row>
    <row r="142" spans="1:3">
      <c r="A142" s="24"/>
      <c r="C142" s="22"/>
    </row>
    <row r="143" spans="1:3">
      <c r="A143" s="24"/>
      <c r="C143" s="22"/>
    </row>
    <row r="144" spans="1:3">
      <c r="A144" s="24"/>
      <c r="B144" s="37"/>
      <c r="C144" s="22"/>
    </row>
    <row r="145" spans="1:3">
      <c r="A145" s="24"/>
      <c r="B145" s="37"/>
      <c r="C145" s="22"/>
    </row>
    <row r="146" spans="1:3">
      <c r="A146" s="24"/>
      <c r="B146" s="37"/>
      <c r="C146" s="22"/>
    </row>
    <row r="147" spans="1:3">
      <c r="A147" s="24"/>
      <c r="B147" s="37"/>
      <c r="C147" s="22"/>
    </row>
    <row r="148" spans="1:3">
      <c r="A148" s="24"/>
      <c r="B148" s="37"/>
      <c r="C148" s="22"/>
    </row>
    <row r="149" spans="1:3">
      <c r="A149" s="24"/>
      <c r="B149" s="37"/>
      <c r="C149" s="22"/>
    </row>
    <row r="150" spans="1:3">
      <c r="A150" s="24"/>
      <c r="B150" s="37"/>
      <c r="C150" s="22"/>
    </row>
    <row r="151" spans="1:3">
      <c r="A151" s="24"/>
      <c r="B151" s="37"/>
      <c r="C151" s="22"/>
    </row>
    <row r="152" spans="1:3">
      <c r="A152" s="24"/>
      <c r="B152" s="37"/>
      <c r="C152" s="22"/>
    </row>
    <row r="153" spans="1:3">
      <c r="A153" s="24"/>
      <c r="B153" s="37"/>
      <c r="C153" s="22"/>
    </row>
    <row r="154" spans="1:3">
      <c r="A154" s="24"/>
      <c r="B154" s="37"/>
      <c r="C154" s="22"/>
    </row>
    <row r="155" spans="1:3">
      <c r="A155" s="24"/>
      <c r="B155" s="24"/>
      <c r="C155" s="22"/>
    </row>
    <row r="156" spans="1:3">
      <c r="A156" s="24"/>
      <c r="C156" s="22"/>
    </row>
    <row r="157" spans="1:3">
      <c r="A157" s="24"/>
      <c r="C157" s="22"/>
    </row>
    <row r="158" spans="1:3">
      <c r="A158" s="24"/>
      <c r="B158" s="4"/>
      <c r="C158" s="22"/>
    </row>
    <row r="159" spans="1:3">
      <c r="A159" s="24"/>
      <c r="B159" s="4"/>
      <c r="C159" s="22"/>
    </row>
    <row r="160" spans="1:3">
      <c r="A160" s="24"/>
      <c r="B160" s="24"/>
      <c r="C160" s="22"/>
    </row>
    <row r="161" spans="1:3">
      <c r="A161" s="24"/>
      <c r="B161" s="24"/>
      <c r="C161" s="22"/>
    </row>
    <row r="162" spans="1:3">
      <c r="A162" s="24"/>
      <c r="C162" s="22"/>
    </row>
    <row r="163" spans="1:3">
      <c r="A163" s="3"/>
    </row>
    <row r="164" spans="1:3">
      <c r="A164" s="3"/>
    </row>
    <row r="165" spans="1:3">
      <c r="A165" s="3"/>
      <c r="B165" s="4"/>
    </row>
    <row r="166" spans="1:3">
      <c r="A166" s="3"/>
      <c r="B166" s="4"/>
    </row>
    <row r="167" spans="1:3">
      <c r="A167" s="3"/>
    </row>
    <row r="168" spans="1:3">
      <c r="A168" s="3"/>
    </row>
    <row r="169" spans="1:3">
      <c r="A169" s="3"/>
      <c r="B169" s="4"/>
    </row>
    <row r="170" spans="1:3">
      <c r="A170" s="3"/>
      <c r="B170" s="4"/>
    </row>
    <row r="171" spans="1:3">
      <c r="A171" s="3"/>
      <c r="B171" s="4"/>
    </row>
    <row r="172" spans="1:3">
      <c r="A172" s="3"/>
      <c r="B172" s="3"/>
    </row>
    <row r="173" spans="1:3">
      <c r="A173" s="3"/>
    </row>
    <row r="174" spans="1:3">
      <c r="A174" s="3"/>
    </row>
    <row r="175" spans="1:3">
      <c r="A175" s="3"/>
    </row>
    <row r="176" spans="1:3">
      <c r="A176" s="3"/>
    </row>
    <row r="177" spans="1:2">
      <c r="A177" s="4"/>
    </row>
    <row r="178" spans="1:2">
      <c r="A178" s="4"/>
    </row>
    <row r="181" spans="1:2">
      <c r="B181" s="3"/>
    </row>
    <row r="182" spans="1:2">
      <c r="B18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2024-01-11T06:13:54Z</dcterms:modified>
</cp:coreProperties>
</file>